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19\II kwartał\Zestawienie flot PZWLP\"/>
    </mc:Choice>
  </mc:AlternateContent>
  <xr:revisionPtr revIDLastSave="0" documentId="13_ncr:1_{39246F3E-6A13-4345-86C8-A8173C47813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C8" i="1"/>
  <c r="D8" i="1"/>
  <c r="F8" i="1"/>
  <c r="G8" i="1"/>
  <c r="H8" i="1"/>
  <c r="I8" i="1"/>
  <c r="J8" i="1"/>
  <c r="K8" i="1"/>
  <c r="L8" i="1"/>
  <c r="M8" i="1"/>
  <c r="N8" i="1"/>
  <c r="B8" i="1"/>
  <c r="O7" i="1"/>
  <c r="O6" i="1"/>
  <c r="O8" i="1" l="1"/>
</calcChain>
</file>

<file path=xl/sharedStrings.xml><?xml version="1.0" encoding="utf-8"?>
<sst xmlns="http://schemas.openxmlformats.org/spreadsheetml/2006/main" count="36" uniqueCount="31">
  <si>
    <t>Firma</t>
  </si>
  <si>
    <t>ALD Automotive</t>
  </si>
  <si>
    <t>Athlon Car Lease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</si>
  <si>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</si>
  <si>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</si>
  <si>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</si>
  <si>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</si>
  <si>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</si>
  <si>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</si>
  <si>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Arval Polska</t>
  </si>
  <si>
    <t>mLeasing</t>
  </si>
  <si>
    <t>Statystyka firm wynajmu długoterminowego (CFM)</t>
  </si>
  <si>
    <t>Hertz / Motorent</t>
  </si>
  <si>
    <t>Statystyka firm wynajmu krótko i średnioterminowego (Rent a Car)</t>
  </si>
  <si>
    <t>PANEK S.A.</t>
  </si>
  <si>
    <t xml:space="preserve">Idea Fleet </t>
  </si>
  <si>
    <t>Rentis S.A.</t>
  </si>
  <si>
    <t>LeasePlan Polska</t>
  </si>
  <si>
    <t>99rent 
Sp. z o.o.</t>
  </si>
  <si>
    <t>NFM</t>
  </si>
  <si>
    <t>Express</t>
  </si>
  <si>
    <t>Wynajem krótko i średnioterminowy - 
STR &amp; MTR</t>
  </si>
  <si>
    <t>Sixt rent a car / Eurorent</t>
  </si>
  <si>
    <r>
      <t xml:space="preserve">Razem PZWLP
</t>
    </r>
    <r>
      <rPr>
        <sz val="11"/>
        <color theme="1"/>
        <rFont val="Calibri"/>
        <family val="2"/>
        <charset val="238"/>
        <scheme val="minor"/>
      </rPr>
      <t>(bez Avis Budget)</t>
    </r>
  </si>
  <si>
    <r>
      <t xml:space="preserve">Razem PZWLP
</t>
    </r>
    <r>
      <rPr>
        <b/>
        <sz val="10"/>
        <rFont val="Arial"/>
        <family val="2"/>
        <charset val="238"/>
      </rPr>
      <t>(bez floty firmy Athlon Car Lease</t>
    </r>
    <r>
      <rPr>
        <b/>
        <sz val="11"/>
        <rFont val="Arial"/>
        <family val="2"/>
        <charset val="238"/>
      </rPr>
      <t>)</t>
    </r>
  </si>
  <si>
    <t xml:space="preserve">Avis Budget / Jupol-Car </t>
  </si>
  <si>
    <t>b.d.</t>
  </si>
  <si>
    <t>Hitachi Capital Polska</t>
  </si>
  <si>
    <t>Statystyki firm członkowskich PZWLP po II kwartale 2019 r.</t>
  </si>
  <si>
    <t>PKO Leasing</t>
  </si>
  <si>
    <t>Emotis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</si>
</sst>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€&quot;_-;\-* #,##0.00\ &quot;€&quot;_-;_-* &quot;-&quot;??\ &quot;€&quot;_-;_-@_-"/>
  </numFmts>
  <fonts count="4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7" applyNumberFormat="0" applyAlignment="0" applyProtection="0"/>
    <xf numFmtId="0" fontId="11" fillId="25" borderId="8" applyNumberFormat="0" applyAlignment="0" applyProtection="0"/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7" applyNumberFormat="0" applyAlignment="0" applyProtection="0"/>
    <xf numFmtId="0" fontId="18" fillId="0" borderId="13" applyNumberFormat="0" applyFill="0" applyAlignment="0" applyProtection="0"/>
    <xf numFmtId="0" fontId="19" fillId="26" borderId="0" applyNumberFormat="0" applyBorder="0" applyAlignment="0" applyProtection="0"/>
    <xf numFmtId="0" fontId="6" fillId="27" borderId="14" applyNumberFormat="0" applyFont="0" applyAlignment="0" applyProtection="0"/>
    <xf numFmtId="0" fontId="20" fillId="24" borderId="9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7" applyNumberFormat="0" applyAlignment="0" applyProtection="0"/>
    <xf numFmtId="0" fontId="23" fillId="24" borderId="9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5" fontId="25" fillId="0" borderId="0" applyFont="0" applyFill="0" applyBorder="0" applyAlignment="0" applyProtection="0"/>
    <xf numFmtId="0" fontId="26" fillId="0" borderId="13" applyNumberFormat="0" applyFill="0" applyAlignment="0" applyProtection="0"/>
    <xf numFmtId="164" fontId="25" fillId="0" borderId="0" applyFont="0" applyFill="0" applyBorder="0" applyAlignment="0" applyProtection="0"/>
    <xf numFmtId="0" fontId="27" fillId="0" borderId="15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2" fillId="0" borderId="0"/>
    <xf numFmtId="164" fontId="42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62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Border="1" applyAlignment="1">
      <alignment horizontal="left" vertical="center" wrapText="1"/>
    </xf>
    <xf numFmtId="0" fontId="33" fillId="0" borderId="0" xfId="0" applyFont="1" applyBorder="1" applyAlignment="1">
      <alignment wrapText="1"/>
    </xf>
    <xf numFmtId="0" fontId="34" fillId="0" borderId="3" xfId="1" applyFont="1" applyBorder="1" applyAlignment="1">
      <alignment horizontal="left" vertical="center" wrapText="1"/>
    </xf>
    <xf numFmtId="0" fontId="33" fillId="0" borderId="3" xfId="0" applyFont="1" applyBorder="1" applyAlignment="1">
      <alignment wrapText="1"/>
    </xf>
    <xf numFmtId="0" fontId="34" fillId="0" borderId="6" xfId="0" applyFont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40" fillId="0" borderId="0" xfId="0" applyFont="1"/>
    <xf numFmtId="0" fontId="41" fillId="0" borderId="0" xfId="0" applyFont="1"/>
    <xf numFmtId="0" fontId="40" fillId="0" borderId="0" xfId="0" applyFont="1" applyBorder="1"/>
    <xf numFmtId="0" fontId="33" fillId="0" borderId="0" xfId="0" applyFont="1" applyBorder="1"/>
    <xf numFmtId="0" fontId="33" fillId="0" borderId="19" xfId="0" applyFont="1" applyBorder="1"/>
    <xf numFmtId="0" fontId="34" fillId="0" borderId="1" xfId="1" applyFont="1" applyBorder="1" applyAlignment="1">
      <alignment wrapText="1"/>
    </xf>
    <xf numFmtId="0" fontId="34" fillId="4" borderId="22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7" fillId="5" borderId="23" xfId="0" applyFont="1" applyFill="1" applyBorder="1" applyAlignment="1">
      <alignment horizontal="center" vertical="center" wrapText="1"/>
    </xf>
    <xf numFmtId="0" fontId="32" fillId="2" borderId="21" xfId="1" applyFont="1" applyFill="1" applyBorder="1" applyAlignment="1">
      <alignment horizontal="center" vertical="center" wrapText="1"/>
    </xf>
    <xf numFmtId="0" fontId="32" fillId="2" borderId="24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2" fillId="2" borderId="25" xfId="1" applyFont="1" applyFill="1" applyBorder="1" applyAlignment="1">
      <alignment horizontal="center" vertical="center" wrapText="1"/>
    </xf>
    <xf numFmtId="0" fontId="38" fillId="0" borderId="26" xfId="1" applyFont="1" applyBorder="1" applyAlignment="1">
      <alignment wrapText="1"/>
    </xf>
    <xf numFmtId="0" fontId="34" fillId="0" borderId="5" xfId="0" applyFont="1" applyBorder="1" applyAlignment="1">
      <alignment horizontal="center" vertical="center" wrapText="1"/>
    </xf>
    <xf numFmtId="0" fontId="34" fillId="2" borderId="19" xfId="0" applyFont="1" applyFill="1" applyBorder="1" applyAlignment="1">
      <alignment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horizontal="center" vertical="center" wrapText="1"/>
    </xf>
    <xf numFmtId="0" fontId="39" fillId="3" borderId="28" xfId="0" applyFont="1" applyFill="1" applyBorder="1"/>
    <xf numFmtId="0" fontId="43" fillId="0" borderId="0" xfId="0" applyFont="1"/>
    <xf numFmtId="3" fontId="35" fillId="5" borderId="26" xfId="0" applyNumberFormat="1" applyFont="1" applyFill="1" applyBorder="1" applyAlignment="1">
      <alignment horizontal="center" vertical="center"/>
    </xf>
    <xf numFmtId="0" fontId="34" fillId="0" borderId="29" xfId="0" applyFont="1" applyBorder="1" applyAlignment="1">
      <alignment horizontal="center" vertical="center" wrapText="1"/>
    </xf>
    <xf numFmtId="0" fontId="38" fillId="0" borderId="27" xfId="1" applyFont="1" applyBorder="1"/>
    <xf numFmtId="0" fontId="38" fillId="0" borderId="22" xfId="1" applyFont="1" applyBorder="1"/>
    <xf numFmtId="0" fontId="37" fillId="0" borderId="24" xfId="1" applyFont="1" applyBorder="1" applyAlignment="1">
      <alignment wrapText="1"/>
    </xf>
    <xf numFmtId="0" fontId="34" fillId="0" borderId="26" xfId="0" applyFont="1" applyBorder="1" applyAlignment="1">
      <alignment horizontal="center" vertical="center" wrapText="1"/>
    </xf>
    <xf numFmtId="0" fontId="32" fillId="2" borderId="32" xfId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34" fillId="0" borderId="6" xfId="0" applyNumberFormat="1" applyFont="1" applyBorder="1" applyAlignment="1">
      <alignment horizontal="center" vertical="center" wrapText="1"/>
    </xf>
    <xf numFmtId="0" fontId="34" fillId="4" borderId="20" xfId="1" applyFont="1" applyFill="1" applyBorder="1" applyAlignment="1">
      <alignment horizontal="center" vertical="center" wrapText="1"/>
    </xf>
    <xf numFmtId="0" fontId="32" fillId="2" borderId="31" xfId="1" applyFont="1" applyFill="1" applyBorder="1" applyAlignment="1">
      <alignment horizontal="center" vertical="center" wrapText="1"/>
    </xf>
    <xf numFmtId="0" fontId="40" fillId="0" borderId="26" xfId="0" applyFont="1" applyBorder="1"/>
    <xf numFmtId="3" fontId="1" fillId="0" borderId="33" xfId="0" applyNumberFormat="1" applyFont="1" applyBorder="1" applyAlignment="1">
      <alignment horizontal="center" vertical="center" wrapText="1"/>
    </xf>
    <xf numFmtId="3" fontId="1" fillId="0" borderId="34" xfId="0" applyNumberFormat="1" applyFont="1" applyBorder="1" applyAlignment="1">
      <alignment horizontal="center" vertical="center" wrapText="1"/>
    </xf>
    <xf numFmtId="3" fontId="34" fillId="0" borderId="35" xfId="0" applyNumberFormat="1" applyFont="1" applyBorder="1" applyAlignment="1">
      <alignment horizontal="center" vertical="center" wrapText="1"/>
    </xf>
    <xf numFmtId="3" fontId="35" fillId="5" borderId="4" xfId="0" applyNumberFormat="1" applyFont="1" applyFill="1" applyBorder="1" applyAlignment="1">
      <alignment horizontal="center" vertical="center"/>
    </xf>
    <xf numFmtId="3" fontId="35" fillId="5" borderId="5" xfId="0" applyNumberFormat="1" applyFont="1" applyFill="1" applyBorder="1" applyAlignment="1">
      <alignment horizontal="center" vertical="center"/>
    </xf>
    <xf numFmtId="3" fontId="35" fillId="5" borderId="6" xfId="0" applyNumberFormat="1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wrapText="1"/>
    </xf>
    <xf numFmtId="3" fontId="33" fillId="0" borderId="0" xfId="0" applyNumberFormat="1" applyFont="1"/>
    <xf numFmtId="0" fontId="35" fillId="28" borderId="22" xfId="1" applyFont="1" applyFill="1" applyBorder="1" applyAlignment="1">
      <alignment horizontal="center" vertical="center"/>
    </xf>
    <xf numFmtId="0" fontId="36" fillId="28" borderId="20" xfId="0" applyFont="1" applyFill="1" applyBorder="1" applyAlignment="1">
      <alignment horizontal="center" vertical="center"/>
    </xf>
    <xf numFmtId="0" fontId="33" fillId="0" borderId="20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30" fillId="0" borderId="16" xfId="1" applyFont="1" applyBorder="1" applyAlignment="1">
      <alignment horizontal="left" vertical="center" wrapText="1"/>
    </xf>
    <xf numFmtId="0" fontId="30" fillId="0" borderId="0" xfId="1" applyFont="1" applyBorder="1" applyAlignment="1">
      <alignment horizontal="left" vertical="center" wrapText="1"/>
    </xf>
    <xf numFmtId="0" fontId="31" fillId="0" borderId="0" xfId="0" applyFont="1" applyBorder="1" applyAlignment="1">
      <alignment wrapText="1"/>
    </xf>
    <xf numFmtId="0" fontId="35" fillId="28" borderId="17" xfId="1" applyFont="1" applyFill="1" applyBorder="1" applyAlignment="1">
      <alignment horizontal="center" vertical="center"/>
    </xf>
    <xf numFmtId="0" fontId="36" fillId="28" borderId="31" xfId="0" applyFont="1" applyFill="1" applyBorder="1" applyAlignment="1">
      <alignment horizontal="center" vertical="center"/>
    </xf>
  </cellXfs>
  <cellStyles count="86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2" xr:uid="{00000000-0005-0000-0000-000022000000}"/>
    <cellStyle name="Dziesiętny 5" xfId="9" xr:uid="{00000000-0005-0000-0000-000023000000}"/>
    <cellStyle name="Dziesiętny 5 2" xfId="73" xr:uid="{00000000-0005-0000-0000-000024000000}"/>
    <cellStyle name="Dziesiętny 6" xfId="10" xr:uid="{00000000-0005-0000-0000-000025000000}"/>
    <cellStyle name="Dziesiętny 6 2" xfId="74" xr:uid="{00000000-0005-0000-0000-000026000000}"/>
    <cellStyle name="Dziesiętny 7" xfId="6" xr:uid="{00000000-0005-0000-0000-000027000000}"/>
    <cellStyle name="Dziesiętny 7 2" xfId="75" xr:uid="{00000000-0005-0000-0000-000028000000}"/>
    <cellStyle name="Dziesiętny 8" xfId="47" xr:uid="{00000000-0005-0000-0000-000029000000}"/>
    <cellStyle name="Dziesiętny 9" xfId="84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2" xr:uid="{00000000-0005-0000-0000-000038000000}"/>
    <cellStyle name="Normalny" xfId="0" builtinId="0"/>
    <cellStyle name="Normalny 2" xfId="3" xr:uid="{00000000-0005-0000-0000-000039000000}"/>
    <cellStyle name="Normalny 2 2" xfId="11" xr:uid="{00000000-0005-0000-0000-00003A000000}"/>
    <cellStyle name="Normalny 2 2 2" xfId="66" xr:uid="{00000000-0005-0000-0000-00003B000000}"/>
    <cellStyle name="Normalny 3" xfId="1" xr:uid="{00000000-0005-0000-0000-00003C000000}"/>
    <cellStyle name="Normalny 4" xfId="5" xr:uid="{00000000-0005-0000-0000-00003D000000}"/>
    <cellStyle name="Normalny 4 2" xfId="76" xr:uid="{00000000-0005-0000-0000-00003E000000}"/>
    <cellStyle name="Normalny 5" xfId="19" xr:uid="{00000000-0005-0000-0000-00003F000000}"/>
    <cellStyle name="Normalny 6" xfId="83" xr:uid="{00000000-0005-0000-0000-000040000000}"/>
    <cellStyle name="Note" xfId="57" xr:uid="{00000000-0005-0000-0000-000041000000}"/>
    <cellStyle name="Output" xfId="58" xr:uid="{00000000-0005-0000-0000-000042000000}"/>
    <cellStyle name="Procentowy 2" xfId="13" xr:uid="{00000000-0005-0000-0000-000043000000}"/>
    <cellStyle name="Procentowy 3" xfId="14" xr:uid="{00000000-0005-0000-0000-000044000000}"/>
    <cellStyle name="Procentowy 4" xfId="15" xr:uid="{00000000-0005-0000-0000-000045000000}"/>
    <cellStyle name="Procentowy 4 2" xfId="77" xr:uid="{00000000-0005-0000-0000-000046000000}"/>
    <cellStyle name="Procentowy 5" xfId="16" xr:uid="{00000000-0005-0000-0000-000047000000}"/>
    <cellStyle name="Procentowy 5 2" xfId="78" xr:uid="{00000000-0005-0000-0000-000048000000}"/>
    <cellStyle name="Procentowy 6" xfId="17" xr:uid="{00000000-0005-0000-0000-000049000000}"/>
    <cellStyle name="Procentowy 6 2" xfId="79" xr:uid="{00000000-0005-0000-0000-00004A000000}"/>
    <cellStyle name="Procentowy 7" xfId="12" xr:uid="{00000000-0005-0000-0000-00004B000000}"/>
    <cellStyle name="Procentowy 7 2" xfId="80" xr:uid="{00000000-0005-0000-0000-00004C000000}"/>
    <cellStyle name="Procentowy 8" xfId="59" xr:uid="{00000000-0005-0000-0000-00004D000000}"/>
    <cellStyle name="Procentowy 9" xfId="85" xr:uid="{00000000-0005-0000-0000-00004E000000}"/>
    <cellStyle name="Suma 2" xfId="70" xr:uid="{00000000-0005-0000-0000-00004F000000}"/>
    <cellStyle name="Tekst ostrzeżenia 2" xfId="71" xr:uid="{00000000-0005-0000-0000-000050000000}"/>
    <cellStyle name="Title" xfId="60" xr:uid="{00000000-0005-0000-0000-000051000000}"/>
    <cellStyle name="Total" xfId="61" xr:uid="{00000000-0005-0000-0000-000052000000}"/>
    <cellStyle name="Walutowy 2" xfId="18" xr:uid="{00000000-0005-0000-0000-000053000000}"/>
    <cellStyle name="Walutowy 2 2" xfId="81" xr:uid="{00000000-0005-0000-0000-000054000000}"/>
    <cellStyle name="Warning Text" xfId="62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tabSelected="1" topLeftCell="A10" zoomScale="80" zoomScaleNormal="80" workbookViewId="0">
      <selection activeCell="F27" sqref="F27"/>
    </sheetView>
  </sheetViews>
  <sheetFormatPr defaultColWidth="8.88671875" defaultRowHeight="14.4"/>
  <cols>
    <col min="1" max="1" width="38.109375" style="4" customWidth="1"/>
    <col min="2" max="2" width="14.21875" style="4" customWidth="1"/>
    <col min="3" max="3" width="14.5546875" style="4" customWidth="1"/>
    <col min="4" max="4" width="13.6640625" style="4" customWidth="1"/>
    <col min="5" max="5" width="12.88671875" style="4" customWidth="1"/>
    <col min="6" max="6" width="13.77734375" style="4" customWidth="1"/>
    <col min="7" max="11" width="14.6640625" style="4" customWidth="1"/>
    <col min="12" max="12" width="15.109375" style="4" customWidth="1"/>
    <col min="13" max="13" width="14.5546875" style="4" customWidth="1"/>
    <col min="14" max="15" width="14.88671875" style="4" customWidth="1"/>
    <col min="16" max="16" width="16.77734375" style="4" customWidth="1"/>
    <col min="17" max="17" width="16.109375" style="4" customWidth="1"/>
    <col min="18" max="18" width="12.44140625" style="4" customWidth="1"/>
    <col min="19" max="19" width="14" style="4" customWidth="1"/>
    <col min="20" max="20" width="14.44140625" style="4" customWidth="1"/>
    <col min="21" max="16384" width="8.88671875" style="4"/>
  </cols>
  <sheetData>
    <row r="1" spans="1:21" ht="24.75" customHeight="1">
      <c r="A1" s="57" t="s">
        <v>28</v>
      </c>
      <c r="B1" s="58"/>
      <c r="C1" s="58"/>
      <c r="D1" s="58"/>
      <c r="E1" s="58"/>
      <c r="F1" s="58"/>
      <c r="G1" s="59"/>
      <c r="H1" s="59"/>
      <c r="I1" s="59"/>
      <c r="J1" s="59"/>
      <c r="K1" s="1"/>
      <c r="L1" s="1"/>
      <c r="M1" s="1"/>
      <c r="N1" s="1"/>
      <c r="O1" s="1"/>
      <c r="P1" s="1"/>
      <c r="Q1" s="1"/>
      <c r="R1" s="1"/>
      <c r="S1" s="1"/>
      <c r="T1" s="2"/>
      <c r="U1" s="3"/>
    </row>
    <row r="2" spans="1:21" ht="24.75" customHeight="1">
      <c r="A2" s="5"/>
      <c r="B2" s="5"/>
      <c r="C2" s="5"/>
      <c r="D2" s="5"/>
      <c r="E2" s="5"/>
      <c r="F2" s="5"/>
      <c r="G2" s="6"/>
      <c r="H2" s="6"/>
      <c r="I2" s="6"/>
      <c r="J2" s="6"/>
      <c r="K2" s="1"/>
      <c r="L2" s="1"/>
      <c r="M2" s="1"/>
      <c r="N2" s="1"/>
      <c r="O2" s="1"/>
      <c r="P2" s="1"/>
      <c r="Q2" s="1"/>
      <c r="R2" s="1"/>
      <c r="S2" s="1"/>
      <c r="T2" s="2"/>
      <c r="U2" s="3"/>
    </row>
    <row r="3" spans="1:21" ht="29.25" customHeight="1">
      <c r="A3" s="60" t="s">
        <v>11</v>
      </c>
      <c r="B3" s="61"/>
      <c r="C3" s="55"/>
      <c r="D3" s="56"/>
      <c r="E3" s="7"/>
      <c r="F3" s="7"/>
      <c r="G3" s="8"/>
      <c r="H3" s="8"/>
      <c r="I3" s="8"/>
      <c r="J3" s="8"/>
      <c r="K3" s="1"/>
      <c r="L3" s="1"/>
      <c r="M3" s="1"/>
      <c r="N3" s="1"/>
      <c r="O3" s="1"/>
      <c r="P3" s="1"/>
      <c r="Q3" s="1"/>
      <c r="R3" s="1"/>
      <c r="S3" s="1"/>
      <c r="T3" s="2"/>
      <c r="U3" s="3"/>
    </row>
    <row r="4" spans="1:21" ht="76.8" customHeight="1">
      <c r="A4" s="16" t="s">
        <v>0</v>
      </c>
      <c r="B4" s="42" t="s">
        <v>1</v>
      </c>
      <c r="C4" s="17" t="s">
        <v>8</v>
      </c>
      <c r="D4" s="18" t="s">
        <v>9</v>
      </c>
      <c r="E4" s="42" t="s">
        <v>2</v>
      </c>
      <c r="F4" s="17" t="s">
        <v>3</v>
      </c>
      <c r="G4" s="17" t="s">
        <v>4</v>
      </c>
      <c r="H4" s="17" t="s">
        <v>20</v>
      </c>
      <c r="I4" s="18" t="s">
        <v>27</v>
      </c>
      <c r="J4" s="42" t="s">
        <v>15</v>
      </c>
      <c r="K4" s="17" t="s">
        <v>17</v>
      </c>
      <c r="L4" s="17" t="s">
        <v>10</v>
      </c>
      <c r="M4" s="17" t="s">
        <v>19</v>
      </c>
      <c r="N4" s="17" t="s">
        <v>29</v>
      </c>
      <c r="O4" s="19" t="s">
        <v>24</v>
      </c>
    </row>
    <row r="5" spans="1:21" ht="24" customHeight="1" thickBot="1">
      <c r="A5" s="20"/>
      <c r="B5" s="38"/>
      <c r="C5" s="43"/>
      <c r="D5" s="21"/>
      <c r="E5" s="22"/>
      <c r="F5" s="43"/>
      <c r="G5" s="21"/>
      <c r="H5" s="21"/>
      <c r="I5" s="21"/>
      <c r="J5" s="21"/>
      <c r="K5" s="21"/>
      <c r="L5" s="21"/>
      <c r="M5" s="21"/>
      <c r="N5" s="22"/>
      <c r="O5" s="23"/>
    </row>
    <row r="6" spans="1:21" ht="19.2" customHeight="1">
      <c r="A6" s="34" t="s">
        <v>5</v>
      </c>
      <c r="B6" s="39">
        <v>12444</v>
      </c>
      <c r="C6" s="39">
        <v>19071</v>
      </c>
      <c r="D6" s="39">
        <v>31576</v>
      </c>
      <c r="E6" s="39" t="s">
        <v>26</v>
      </c>
      <c r="F6" s="39">
        <v>4813</v>
      </c>
      <c r="G6" s="39">
        <v>16757</v>
      </c>
      <c r="H6" s="39">
        <v>3958</v>
      </c>
      <c r="I6" s="39">
        <v>5624</v>
      </c>
      <c r="J6" s="39">
        <v>1824</v>
      </c>
      <c r="K6" s="39">
        <v>26882</v>
      </c>
      <c r="L6" s="39">
        <v>14106</v>
      </c>
      <c r="M6" s="39">
        <v>3633</v>
      </c>
      <c r="N6" s="45">
        <v>6445</v>
      </c>
      <c r="O6" s="48">
        <f>SUM(B6:N6)</f>
        <v>147133</v>
      </c>
      <c r="P6" s="52"/>
      <c r="Q6" s="52"/>
      <c r="R6" s="52"/>
    </row>
    <row r="7" spans="1:21" ht="20.399999999999999" customHeight="1">
      <c r="A7" s="35" t="s">
        <v>6</v>
      </c>
      <c r="B7" s="40">
        <v>0</v>
      </c>
      <c r="C7" s="40">
        <v>29</v>
      </c>
      <c r="D7" s="40">
        <v>0</v>
      </c>
      <c r="E7" s="40" t="s">
        <v>26</v>
      </c>
      <c r="F7" s="40">
        <v>0</v>
      </c>
      <c r="G7" s="40">
        <v>0</v>
      </c>
      <c r="H7" s="40">
        <v>0</v>
      </c>
      <c r="I7" s="40">
        <v>1084</v>
      </c>
      <c r="J7" s="40">
        <v>116</v>
      </c>
      <c r="K7" s="40">
        <v>925</v>
      </c>
      <c r="L7" s="40">
        <v>5894</v>
      </c>
      <c r="M7" s="40">
        <v>121</v>
      </c>
      <c r="N7" s="46">
        <v>2009</v>
      </c>
      <c r="O7" s="49">
        <f>SUM(B7:N7)</f>
        <v>10178</v>
      </c>
      <c r="P7" s="52"/>
      <c r="Q7" s="52"/>
      <c r="R7" s="52"/>
    </row>
    <row r="8" spans="1:21" ht="21" customHeight="1" thickBot="1">
      <c r="A8" s="36" t="s">
        <v>7</v>
      </c>
      <c r="B8" s="41">
        <f>SUM(B6:B7)</f>
        <v>12444</v>
      </c>
      <c r="C8" s="41">
        <f t="shared" ref="C8:H8" si="0">SUM(C6:C7)</f>
        <v>19100</v>
      </c>
      <c r="D8" s="41">
        <f t="shared" si="0"/>
        <v>31576</v>
      </c>
      <c r="E8" s="41" t="s">
        <v>26</v>
      </c>
      <c r="F8" s="41">
        <f t="shared" si="0"/>
        <v>4813</v>
      </c>
      <c r="G8" s="41">
        <f t="shared" si="0"/>
        <v>16757</v>
      </c>
      <c r="H8" s="41">
        <f t="shared" si="0"/>
        <v>3958</v>
      </c>
      <c r="I8" s="41">
        <f t="shared" ref="I8:N8" si="1">SUM(I6:I7)</f>
        <v>6708</v>
      </c>
      <c r="J8" s="41">
        <f t="shared" si="1"/>
        <v>1940</v>
      </c>
      <c r="K8" s="41">
        <f t="shared" si="1"/>
        <v>27807</v>
      </c>
      <c r="L8" s="41">
        <f t="shared" si="1"/>
        <v>20000</v>
      </c>
      <c r="M8" s="41">
        <f t="shared" si="1"/>
        <v>3754</v>
      </c>
      <c r="N8" s="47">
        <f t="shared" si="1"/>
        <v>8454</v>
      </c>
      <c r="O8" s="50">
        <f>SUM(B8:N8)</f>
        <v>157311</v>
      </c>
      <c r="P8" s="52"/>
      <c r="Q8" s="52"/>
      <c r="R8" s="52"/>
    </row>
    <row r="9" spans="1:21" ht="21.6" customHeight="1">
      <c r="A9" s="5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28"/>
      <c r="O9" s="30"/>
    </row>
    <row r="10" spans="1:21" ht="21" customHeight="1">
      <c r="D10" s="11"/>
      <c r="H10" s="12"/>
      <c r="I10" s="12"/>
    </row>
    <row r="11" spans="1:21" ht="16.5" customHeight="1">
      <c r="D11" s="13"/>
      <c r="E11" s="14"/>
    </row>
    <row r="12" spans="1:21" ht="33" customHeight="1" thickBot="1"/>
    <row r="13" spans="1:21" ht="55.5" customHeight="1" thickBot="1">
      <c r="A13" s="53" t="s">
        <v>13</v>
      </c>
      <c r="B13" s="54"/>
      <c r="C13" s="55"/>
      <c r="D13" s="55"/>
      <c r="E13" s="56"/>
      <c r="F13" s="15"/>
      <c r="K13" s="44"/>
      <c r="N13" s="14"/>
      <c r="O13" s="14"/>
    </row>
    <row r="14" spans="1:21" ht="60.6" customHeight="1">
      <c r="A14" s="16" t="s">
        <v>0</v>
      </c>
      <c r="B14" s="17" t="s">
        <v>25</v>
      </c>
      <c r="C14" s="18" t="s">
        <v>20</v>
      </c>
      <c r="D14" s="18" t="s">
        <v>12</v>
      </c>
      <c r="E14" s="17" t="s">
        <v>14</v>
      </c>
      <c r="F14" s="17" t="s">
        <v>16</v>
      </c>
      <c r="G14" s="17" t="s">
        <v>22</v>
      </c>
      <c r="H14" s="17" t="s">
        <v>18</v>
      </c>
      <c r="I14" s="17" t="s">
        <v>30</v>
      </c>
      <c r="J14" s="19" t="s">
        <v>23</v>
      </c>
    </row>
    <row r="15" spans="1:21" ht="19.2" customHeight="1" thickBot="1">
      <c r="A15" s="20"/>
      <c r="B15" s="21"/>
      <c r="C15" s="21"/>
      <c r="D15" s="21"/>
      <c r="E15" s="22"/>
      <c r="F15" s="21"/>
      <c r="G15" s="22"/>
      <c r="H15" s="22"/>
      <c r="I15" s="21"/>
      <c r="J15" s="23"/>
    </row>
    <row r="16" spans="1:21" ht="37.200000000000003" customHeight="1" thickBot="1">
      <c r="A16" s="24" t="s">
        <v>21</v>
      </c>
      <c r="B16" s="25" t="s">
        <v>26</v>
      </c>
      <c r="C16" s="37">
        <v>9304</v>
      </c>
      <c r="D16" s="25">
        <v>2607</v>
      </c>
      <c r="E16" s="9">
        <v>1844</v>
      </c>
      <c r="F16" s="9">
        <v>1804</v>
      </c>
      <c r="G16" s="9">
        <v>2066</v>
      </c>
      <c r="H16" s="9">
        <v>2558</v>
      </c>
      <c r="I16" s="33">
        <v>512</v>
      </c>
      <c r="J16" s="32">
        <f>SUM(C16:I16)</f>
        <v>20695</v>
      </c>
    </row>
    <row r="17" spans="1:10">
      <c r="A17" s="26"/>
      <c r="B17" s="27"/>
      <c r="C17" s="28"/>
      <c r="D17" s="29"/>
      <c r="E17" s="30"/>
      <c r="F17" s="29"/>
      <c r="G17" s="29"/>
      <c r="H17" s="30"/>
      <c r="I17" s="30"/>
      <c r="J17" s="30"/>
    </row>
    <row r="20" spans="1:10" ht="18">
      <c r="A20" s="31"/>
    </row>
  </sheetData>
  <mergeCells count="3">
    <mergeCell ref="A13:E13"/>
    <mergeCell ref="A1:J1"/>
    <mergeCell ref="A3:D3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0" sqref="B30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2020-01-25T18:08:09Z</dcterms:modified>
</cp:coreProperties>
</file>